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075" windowHeight="844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4" i="1"/>
  <c r="C12" l="1"/>
  <c r="C38" l="1"/>
  <c r="C42" s="1"/>
</calcChain>
</file>

<file path=xl/sharedStrings.xml><?xml version="1.0" encoding="utf-8"?>
<sst xmlns="http://schemas.openxmlformats.org/spreadsheetml/2006/main" count="73" uniqueCount="65">
  <si>
    <t>Income</t>
  </si>
  <si>
    <t>(USD)</t>
  </si>
  <si>
    <t>Checking Account Balance carried forward from December 2010</t>
  </si>
  <si>
    <t>SAGE (Stipend and royalty checks)</t>
  </si>
  <si>
    <t>Total Income</t>
  </si>
  <si>
    <t>Expenditures</t>
  </si>
  <si>
    <t>HONOLULU SECRETARIAT BILLS</t>
  </si>
  <si>
    <t xml:space="preserve">Website:  Wild Apricot </t>
  </si>
  <si>
    <t>Legal Fees</t>
  </si>
  <si>
    <t xml:space="preserve">Accounting Fees </t>
  </si>
  <si>
    <t>Bank Fees</t>
  </si>
  <si>
    <t>Sage:  Journals</t>
  </si>
  <si>
    <t>Credit Card Charges</t>
  </si>
  <si>
    <t xml:space="preserve">ECM </t>
  </si>
  <si>
    <t>Bangkok Reimbursement</t>
  </si>
  <si>
    <t>Journal</t>
  </si>
  <si>
    <t xml:space="preserve">Allocation for Journal </t>
  </si>
  <si>
    <t>Total Expenditure</t>
  </si>
  <si>
    <t>Sub Balance</t>
  </si>
  <si>
    <t>Cash</t>
  </si>
  <si>
    <t>Total Balance</t>
  </si>
  <si>
    <t>(amount reflect US dollars)</t>
  </si>
  <si>
    <t>Website Re-design</t>
  </si>
  <si>
    <t>*as of 9/20/11</t>
  </si>
  <si>
    <t>*We get charged $10 for every wire transfer, $19.95 (January-May)/$9.99) account fee a month, and $50-70 for every wire we do</t>
  </si>
  <si>
    <t>Running:  $50/month</t>
  </si>
  <si>
    <t>Running</t>
  </si>
  <si>
    <t>*Payments made to card(EBM/GA expenditures [dinner])</t>
  </si>
  <si>
    <t>Payment to Diana Lorge Inc. ($2000) and MidPhase Hosting Service ($214)</t>
  </si>
  <si>
    <t>2011 Seoul Conference Allocation</t>
  </si>
  <si>
    <t>Awards Reimbursement to Chrishanne S.</t>
  </si>
  <si>
    <t>As of October 11, 2011</t>
  </si>
  <si>
    <t>RUNNING APACPH BALANCE SHEET</t>
  </si>
  <si>
    <t>Additional Allocation</t>
  </si>
  <si>
    <t>Check to be given at Seoul Conference</t>
  </si>
  <si>
    <t>Wire</t>
  </si>
  <si>
    <t>Check</t>
  </si>
  <si>
    <t>Skype Premium Fee:  Tele-Conferences</t>
  </si>
  <si>
    <t>Payment made once a year</t>
  </si>
  <si>
    <t>Institutional Membership Dues</t>
  </si>
  <si>
    <t>Individual Membership Dues</t>
  </si>
  <si>
    <t>Seoul Conference</t>
  </si>
  <si>
    <t>Allocation</t>
  </si>
  <si>
    <t>ECN</t>
  </si>
  <si>
    <t xml:space="preserve">ICUH PH CERTIFICATE PROGRAM </t>
  </si>
  <si>
    <t xml:space="preserve"> **NOTE: Not included in regular financial spreadsheet, however funds are kept in FHB.  This spreadsheet should stand alone.</t>
  </si>
  <si>
    <t>EBM Pledge</t>
  </si>
  <si>
    <t>Donation</t>
  </si>
  <si>
    <t>Remarks</t>
  </si>
  <si>
    <t>Prof Walter Patrick</t>
  </si>
  <si>
    <t>PH certificate</t>
  </si>
  <si>
    <t>Prof Tomiko Hokama</t>
  </si>
  <si>
    <t>Other</t>
  </si>
  <si>
    <t>Peace and Health Initiatives</t>
  </si>
  <si>
    <t>DONATIONS/GRANTS/AWARDS</t>
  </si>
  <si>
    <t>WHO IPW FUNDS</t>
  </si>
  <si>
    <t>Who</t>
  </si>
  <si>
    <t>Amount</t>
  </si>
  <si>
    <t>Date</t>
  </si>
  <si>
    <t>WHO</t>
  </si>
  <si>
    <t>Wired to Indika</t>
  </si>
  <si>
    <t>Sornalakshmy Suppiah Panchacharam Health and Leadership &amp; Service Award</t>
  </si>
  <si>
    <t>Pledge</t>
  </si>
  <si>
    <t>Winston and Pathmini Panchacharam</t>
  </si>
  <si>
    <t>Vijayalakshymy and Natasha Patrick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</si>
</sst>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"/>
    <numFmt numFmtId="165" formatCode="[$-C09]dd\-mmm\-yy;@"/>
    <numFmt numFmtId="166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5" fontId="1" fillId="0" borderId="0" xfId="0" applyNumberFormat="1" applyFont="1"/>
    <xf numFmtId="165" fontId="2" fillId="0" borderId="0" xfId="0" applyNumberFormat="1" applyFont="1"/>
    <xf numFmtId="15" fontId="2" fillId="0" borderId="0" xfId="0" applyNumberFormat="1" applyFont="1"/>
    <xf numFmtId="164" fontId="2" fillId="0" borderId="0" xfId="0" applyNumberFormat="1" applyFont="1" applyBorder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4" fontId="3" fillId="0" borderId="0" xfId="0" applyNumberFormat="1" applyFont="1"/>
    <xf numFmtId="166" fontId="1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 applyAlignment="1">
      <alignment vertical="center"/>
    </xf>
    <xf numFmtId="164" fontId="1" fillId="0" borderId="2" xfId="0" applyNumberFormat="1" applyFont="1" applyBorder="1"/>
    <xf numFmtId="166" fontId="4" fillId="0" borderId="0" xfId="0" applyNumberFormat="1" applyFont="1"/>
    <xf numFmtId="4" fontId="2" fillId="0" borderId="0" xfId="0" applyNumberFormat="1" applyFont="1"/>
    <xf numFmtId="164" fontId="2" fillId="0" borderId="0" xfId="0" applyNumberFormat="1" applyFont="1" applyAlignment="1">
      <alignment horizontal="right" readingOrder="1"/>
    </xf>
    <xf numFmtId="0" fontId="1" fillId="0" borderId="0" xfId="0" applyFont="1" applyFill="1" applyBorder="1"/>
    <xf numFmtId="164" fontId="1" fillId="0" borderId="3" xfId="0" applyNumberFormat="1" applyFont="1" applyBorder="1"/>
    <xf numFmtId="0" fontId="5" fillId="0" borderId="0" xfId="0" applyFont="1"/>
    <xf numFmtId="164" fontId="2" fillId="0" borderId="0" xfId="0" applyNumberFormat="1" applyFont="1" applyFill="1" applyBorder="1"/>
    <xf numFmtId="164" fontId="1" fillId="0" borderId="0" xfId="0" applyNumberFormat="1" applyFont="1" applyBorder="1"/>
    <xf numFmtId="164" fontId="1" fillId="0" borderId="4" xfId="0" applyNumberFormat="1" applyFont="1" applyBorder="1"/>
    <xf numFmtId="164" fontId="1" fillId="0" borderId="0" xfId="0" applyNumberFormat="1" applyFont="1"/>
    <xf numFmtId="0" fontId="2" fillId="0" borderId="0" xfId="0" applyFont="1" applyFill="1" applyBorder="1"/>
    <xf numFmtId="0" fontId="6" fillId="0" borderId="0" xfId="0" applyFont="1"/>
    <xf numFmtId="164" fontId="1" fillId="0" borderId="0" xfId="0" applyNumberFormat="1" applyFont="1" applyFill="1" applyBorder="1"/>
    <xf numFmtId="164" fontId="2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44" fontId="13" fillId="0" borderId="0" xfId="0" applyNumberFormat="1" applyFont="1"/>
    <xf numFmtId="14" fontId="0" fillId="0" borderId="0" xfId="0" applyNumberFormat="1"/>
    <xf numFmtId="0" fontId="14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opLeftCell="A16" workbookViewId="0">
      <selection activeCell="E32" sqref="E32"/>
    </sheetView>
  </sheetViews>
  <sheetFormatPr defaultRowHeight="14.25"/>
  <cols>
    <col min="1" max="1" width="9.140625" style="1"/>
    <col min="2" max="2" width="46.28515625" style="1" customWidth="1"/>
    <col min="3" max="3" width="16.28515625" style="3" customWidth="1"/>
    <col min="4" max="4" width="15.85546875" style="1" customWidth="1"/>
    <col min="5" max="5" width="5.42578125" style="1" customWidth="1"/>
    <col min="6" max="6" width="11.28515625" style="1" bestFit="1" customWidth="1"/>
    <col min="7" max="7" width="12.42578125" style="1" bestFit="1" customWidth="1"/>
    <col min="8" max="8" width="10.140625" style="1" bestFit="1" customWidth="1"/>
    <col min="9" max="16384" width="9.140625" style="1"/>
  </cols>
  <sheetData>
    <row r="1" spans="1:8" ht="15">
      <c r="A1" s="36" t="s">
        <v>32</v>
      </c>
      <c r="B1" s="36"/>
      <c r="C1" s="36"/>
      <c r="D1" s="36"/>
      <c r="E1" s="36"/>
    </row>
    <row r="2" spans="1:8" ht="15">
      <c r="A2" s="37" t="s">
        <v>31</v>
      </c>
      <c r="B2" s="36"/>
      <c r="C2" s="36"/>
      <c r="D2" s="36"/>
      <c r="E2" s="36"/>
    </row>
    <row r="3" spans="1:8" ht="15">
      <c r="A3" s="2"/>
      <c r="D3" s="4"/>
      <c r="F3" s="5"/>
    </row>
    <row r="4" spans="1:8">
      <c r="B4" s="6"/>
      <c r="C4" s="6"/>
      <c r="D4" s="6"/>
      <c r="E4" s="7"/>
      <c r="F4" s="8"/>
    </row>
    <row r="5" spans="1:8" ht="15">
      <c r="A5" s="9" t="s">
        <v>0</v>
      </c>
      <c r="B5" s="10"/>
      <c r="C5" s="11" t="s">
        <v>1</v>
      </c>
      <c r="D5" s="12"/>
      <c r="E5" s="10"/>
      <c r="F5" s="8"/>
    </row>
    <row r="6" spans="1:8">
      <c r="A6" s="13" t="s">
        <v>2</v>
      </c>
      <c r="B6" s="13"/>
      <c r="C6" s="14">
        <v>28156.6</v>
      </c>
      <c r="D6" s="15"/>
      <c r="E6" s="13"/>
      <c r="F6" s="8"/>
    </row>
    <row r="7" spans="1:8" ht="15">
      <c r="A7" s="16"/>
      <c r="B7" s="13"/>
      <c r="C7" s="8"/>
      <c r="D7" s="4"/>
      <c r="E7" s="13"/>
      <c r="F7" s="3"/>
      <c r="G7" s="17"/>
      <c r="H7" s="3"/>
    </row>
    <row r="8" spans="1:8" ht="15">
      <c r="A8" s="1" t="s">
        <v>39</v>
      </c>
      <c r="C8" s="8">
        <v>37626.699999999997</v>
      </c>
      <c r="D8" s="18" t="s">
        <v>23</v>
      </c>
      <c r="E8" s="18"/>
      <c r="F8" s="3"/>
      <c r="G8" s="17"/>
    </row>
    <row r="9" spans="1:8">
      <c r="A9" s="1" t="s">
        <v>40</v>
      </c>
      <c r="C9" s="3">
        <v>150</v>
      </c>
      <c r="D9" s="19"/>
      <c r="E9" s="19"/>
      <c r="F9" s="3"/>
      <c r="G9" s="17"/>
    </row>
    <row r="10" spans="1:8" ht="15">
      <c r="A10" s="1" t="s">
        <v>3</v>
      </c>
      <c r="C10" s="20">
        <v>18816.509999999998</v>
      </c>
      <c r="E10" s="18"/>
      <c r="F10" s="3"/>
      <c r="G10" s="17"/>
    </row>
    <row r="11" spans="1:8" ht="15">
      <c r="D11" s="18"/>
      <c r="E11" s="18"/>
      <c r="F11" s="3"/>
      <c r="G11" s="17"/>
    </row>
    <row r="12" spans="1:8" ht="15">
      <c r="A12" s="16" t="s">
        <v>4</v>
      </c>
      <c r="C12" s="21">
        <f>SUM(C6:C10)</f>
        <v>84749.809999999983</v>
      </c>
      <c r="D12" s="18"/>
      <c r="E12" s="18"/>
      <c r="F12" s="17"/>
      <c r="G12" s="17"/>
      <c r="H12" s="3"/>
    </row>
    <row r="13" spans="1:8" ht="15">
      <c r="D13" s="18"/>
      <c r="E13" s="18"/>
      <c r="F13" s="17"/>
      <c r="G13" s="17"/>
      <c r="H13" s="3"/>
    </row>
    <row r="14" spans="1:8" ht="15">
      <c r="D14" s="18"/>
      <c r="E14" s="18"/>
      <c r="F14" s="3"/>
    </row>
    <row r="15" spans="1:8" ht="15">
      <c r="D15" s="18"/>
      <c r="E15" s="18"/>
      <c r="F15" s="3"/>
    </row>
    <row r="16" spans="1:8" ht="15">
      <c r="A16" s="9" t="s">
        <v>5</v>
      </c>
      <c r="D16" s="18"/>
      <c r="E16" s="18"/>
      <c r="F16" s="3"/>
    </row>
    <row r="17" spans="1:7" ht="15">
      <c r="A17" s="16"/>
      <c r="D17" s="22"/>
      <c r="E17" s="19"/>
      <c r="F17" s="3"/>
      <c r="G17" s="23"/>
    </row>
    <row r="18" spans="1:7">
      <c r="A18" s="1" t="s">
        <v>6</v>
      </c>
      <c r="B18" s="1" t="s">
        <v>7</v>
      </c>
      <c r="C18" s="3">
        <v>300</v>
      </c>
      <c r="D18" s="1" t="s">
        <v>25</v>
      </c>
      <c r="E18" s="13"/>
      <c r="F18" s="8"/>
      <c r="G18" s="3"/>
    </row>
    <row r="19" spans="1:7">
      <c r="B19" s="1" t="s">
        <v>8</v>
      </c>
      <c r="C19" s="3">
        <v>5809.37</v>
      </c>
      <c r="E19" s="13"/>
      <c r="F19" s="8"/>
      <c r="G19" s="3"/>
    </row>
    <row r="20" spans="1:7">
      <c r="B20" s="1" t="s">
        <v>9</v>
      </c>
      <c r="C20" s="3">
        <v>396</v>
      </c>
      <c r="E20" s="13"/>
      <c r="F20" s="8"/>
      <c r="G20" s="3"/>
    </row>
    <row r="21" spans="1:7">
      <c r="B21" s="1" t="s">
        <v>10</v>
      </c>
      <c r="C21" s="24">
        <v>439.7</v>
      </c>
      <c r="D21" s="1" t="s">
        <v>24</v>
      </c>
      <c r="E21" s="13"/>
      <c r="F21" s="8"/>
      <c r="G21" s="3"/>
    </row>
    <row r="22" spans="1:7">
      <c r="B22" s="1" t="s">
        <v>11</v>
      </c>
      <c r="C22" s="3">
        <v>11353.5</v>
      </c>
      <c r="D22" s="1" t="s">
        <v>26</v>
      </c>
      <c r="E22" s="13"/>
      <c r="F22" s="8"/>
      <c r="G22" s="3"/>
    </row>
    <row r="23" spans="1:7">
      <c r="B23" s="1" t="s">
        <v>12</v>
      </c>
      <c r="C23" s="3">
        <v>513.11</v>
      </c>
      <c r="D23" s="1" t="s">
        <v>27</v>
      </c>
      <c r="E23" s="13"/>
      <c r="F23" s="8"/>
      <c r="G23" s="3"/>
    </row>
    <row r="24" spans="1:7">
      <c r="B24" s="1" t="s">
        <v>22</v>
      </c>
      <c r="C24" s="3">
        <v>2214</v>
      </c>
      <c r="D24" s="1" t="s">
        <v>28</v>
      </c>
      <c r="E24" s="13"/>
      <c r="F24" s="8"/>
      <c r="G24" s="3"/>
    </row>
    <row r="25" spans="1:7">
      <c r="B25" s="1" t="s">
        <v>37</v>
      </c>
      <c r="C25" s="3">
        <v>53.94</v>
      </c>
      <c r="D25" s="1" t="s">
        <v>38</v>
      </c>
      <c r="E25" s="13"/>
      <c r="F25" s="8"/>
      <c r="G25" s="3"/>
    </row>
    <row r="26" spans="1:7">
      <c r="A26" s="1" t="s">
        <v>13</v>
      </c>
      <c r="B26" s="13" t="s">
        <v>14</v>
      </c>
      <c r="C26" s="8">
        <v>3000</v>
      </c>
      <c r="D26" s="8" t="s">
        <v>35</v>
      </c>
      <c r="E26" s="13"/>
      <c r="F26" s="8"/>
      <c r="G26" s="3"/>
    </row>
    <row r="27" spans="1:7">
      <c r="A27" s="1" t="s">
        <v>15</v>
      </c>
      <c r="B27" s="13" t="s">
        <v>16</v>
      </c>
      <c r="C27" s="8">
        <v>10000</v>
      </c>
      <c r="D27" s="8" t="s">
        <v>36</v>
      </c>
      <c r="E27" s="13"/>
      <c r="F27" s="8"/>
      <c r="G27" s="3"/>
    </row>
    <row r="28" spans="1:7">
      <c r="B28" s="13" t="s">
        <v>33</v>
      </c>
      <c r="C28" s="8">
        <v>5000</v>
      </c>
      <c r="D28" s="8" t="s">
        <v>34</v>
      </c>
      <c r="E28" s="13"/>
      <c r="F28" s="8"/>
      <c r="G28" s="3"/>
    </row>
    <row r="29" spans="1:7">
      <c r="A29" s="1" t="s">
        <v>41</v>
      </c>
      <c r="B29" s="13"/>
      <c r="C29" s="8"/>
      <c r="D29" s="8"/>
      <c r="E29" s="13"/>
      <c r="F29" s="8"/>
      <c r="G29" s="3"/>
    </row>
    <row r="30" spans="1:7">
      <c r="B30" s="13" t="s">
        <v>30</v>
      </c>
      <c r="C30" s="8">
        <v>1620</v>
      </c>
      <c r="D30" s="8" t="s">
        <v>35</v>
      </c>
      <c r="E30" s="13"/>
      <c r="F30" s="8"/>
      <c r="G30" s="3"/>
    </row>
    <row r="31" spans="1:7">
      <c r="B31" s="13" t="s">
        <v>29</v>
      </c>
      <c r="C31" s="8">
        <v>5000</v>
      </c>
      <c r="D31" s="8" t="s">
        <v>36</v>
      </c>
      <c r="E31" s="13"/>
      <c r="F31" s="8"/>
      <c r="G31" s="3"/>
    </row>
    <row r="32" spans="1:7">
      <c r="A32" s="1" t="s">
        <v>43</v>
      </c>
      <c r="B32" s="13" t="s">
        <v>42</v>
      </c>
      <c r="C32" s="3">
        <v>3000</v>
      </c>
      <c r="D32" s="1" t="s">
        <v>34</v>
      </c>
    </row>
    <row r="34" spans="1:9" ht="15">
      <c r="A34" s="16" t="s">
        <v>17</v>
      </c>
      <c r="B34" s="13"/>
      <c r="C34" s="21">
        <f>SUM(C18:C32)</f>
        <v>48699.619999999995</v>
      </c>
      <c r="D34" s="8"/>
      <c r="E34" s="13"/>
      <c r="F34" s="8"/>
      <c r="G34" s="3"/>
    </row>
    <row r="35" spans="1:9" ht="15">
      <c r="A35" s="16"/>
      <c r="B35" s="13"/>
      <c r="C35" s="8"/>
      <c r="D35" s="8"/>
      <c r="E35" s="13"/>
      <c r="F35" s="8"/>
      <c r="G35" s="3"/>
    </row>
    <row r="36" spans="1:9" ht="15">
      <c r="A36" s="16"/>
      <c r="B36" s="13"/>
      <c r="C36" s="8"/>
      <c r="D36" s="8"/>
      <c r="E36" s="13"/>
      <c r="F36" s="8"/>
      <c r="G36" s="3"/>
    </row>
    <row r="37" spans="1:9" ht="15" thickBot="1">
      <c r="C37" s="8"/>
    </row>
    <row r="38" spans="1:9" ht="16.5" thickTop="1" thickBot="1">
      <c r="A38" s="25" t="s">
        <v>18</v>
      </c>
      <c r="C38" s="26">
        <f>C12 - C34</f>
        <v>36050.189999999988</v>
      </c>
      <c r="D38" s="27"/>
      <c r="E38" s="2"/>
      <c r="F38" s="8"/>
    </row>
    <row r="39" spans="1:9" ht="15.75" thickTop="1">
      <c r="A39" s="25"/>
      <c r="E39" s="13"/>
      <c r="F39" s="3"/>
      <c r="G39" s="17"/>
    </row>
    <row r="40" spans="1:9" ht="15">
      <c r="A40" s="16" t="s">
        <v>19</v>
      </c>
      <c r="B40" s="13"/>
      <c r="C40" s="21">
        <v>215.61</v>
      </c>
      <c r="F40" s="28"/>
    </row>
    <row r="41" spans="1:9" ht="15.75" thickBot="1">
      <c r="A41" s="16"/>
      <c r="B41" s="13"/>
      <c r="C41" s="29"/>
      <c r="G41" s="17"/>
      <c r="I41" s="3"/>
    </row>
    <row r="42" spans="1:9" ht="16.5" thickTop="1" thickBot="1">
      <c r="A42" s="16" t="s">
        <v>20</v>
      </c>
      <c r="B42" s="13"/>
      <c r="C42" s="30">
        <f>C38 + C40</f>
        <v>36265.799999999988</v>
      </c>
      <c r="G42" s="17"/>
    </row>
    <row r="43" spans="1:9" ht="15.75" thickTop="1">
      <c r="C43" s="31"/>
      <c r="E43" s="32"/>
      <c r="G43" s="3"/>
    </row>
    <row r="44" spans="1:9" ht="15">
      <c r="A44" s="33" t="s">
        <v>21</v>
      </c>
      <c r="B44" s="32"/>
      <c r="C44" s="34"/>
      <c r="G44" s="3"/>
    </row>
    <row r="45" spans="1:9" ht="15">
      <c r="B45" s="32"/>
      <c r="C45" s="34"/>
      <c r="G45" s="3"/>
    </row>
    <row r="46" spans="1:9" ht="15">
      <c r="B46" s="13"/>
      <c r="C46" s="34"/>
      <c r="G46" s="3"/>
    </row>
    <row r="47" spans="1:9">
      <c r="C47" s="35"/>
      <c r="E47" s="3"/>
      <c r="G47" s="3"/>
    </row>
    <row r="48" spans="1:9">
      <c r="E48" s="3"/>
      <c r="G48" s="3"/>
    </row>
    <row r="49" spans="3:7">
      <c r="E49" s="3"/>
      <c r="G49" s="3"/>
    </row>
    <row r="50" spans="3:7" ht="15">
      <c r="C50" s="18"/>
      <c r="E50" s="3"/>
      <c r="G50" s="3"/>
    </row>
    <row r="51" spans="3:7">
      <c r="E51" s="3"/>
      <c r="G51" s="3"/>
    </row>
    <row r="52" spans="3:7">
      <c r="C52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sqref="A1:E21"/>
    </sheetView>
  </sheetViews>
  <sheetFormatPr defaultRowHeight="15"/>
  <cols>
    <col min="1" max="1" width="10.85546875" customWidth="1"/>
    <col min="2" max="2" width="11.5703125" bestFit="1" customWidth="1"/>
    <col min="3" max="3" width="9.7109375" bestFit="1" customWidth="1"/>
  </cols>
  <sheetData>
    <row r="1" spans="1:6" ht="26.25">
      <c r="A1" s="38" t="s">
        <v>54</v>
      </c>
    </row>
    <row r="2" spans="1:6">
      <c r="A2" s="39" t="s">
        <v>45</v>
      </c>
    </row>
    <row r="3" spans="1:6" ht="18.75">
      <c r="A3" s="43" t="s">
        <v>44</v>
      </c>
    </row>
    <row r="4" spans="1:6">
      <c r="A4" s="40" t="s">
        <v>46</v>
      </c>
      <c r="B4" s="40" t="s">
        <v>47</v>
      </c>
      <c r="C4" s="40" t="s">
        <v>48</v>
      </c>
    </row>
    <row r="5" spans="1:6">
      <c r="A5" t="s">
        <v>49</v>
      </c>
      <c r="B5" s="41">
        <v>100</v>
      </c>
      <c r="C5" s="42" t="s">
        <v>50</v>
      </c>
      <c r="F5" s="42"/>
    </row>
    <row r="6" spans="1:6">
      <c r="A6" s="42" t="s">
        <v>51</v>
      </c>
      <c r="B6" s="41">
        <v>100</v>
      </c>
      <c r="C6" s="42" t="s">
        <v>50</v>
      </c>
      <c r="F6" s="42"/>
    </row>
    <row r="7" spans="1:6">
      <c r="B7" s="41"/>
    </row>
    <row r="8" spans="1:6" ht="18.75">
      <c r="A8" s="43" t="s">
        <v>55</v>
      </c>
      <c r="B8" s="41"/>
    </row>
    <row r="9" spans="1:6" ht="17.25">
      <c r="A9" s="44" t="s">
        <v>56</v>
      </c>
      <c r="B9" s="45" t="s">
        <v>57</v>
      </c>
      <c r="C9" s="44" t="s">
        <v>58</v>
      </c>
      <c r="D9" s="40" t="s">
        <v>48</v>
      </c>
    </row>
    <row r="10" spans="1:6">
      <c r="A10" t="s">
        <v>59</v>
      </c>
      <c r="B10" s="41">
        <v>11600</v>
      </c>
      <c r="C10" s="46">
        <v>40729</v>
      </c>
      <c r="D10" t="s">
        <v>60</v>
      </c>
    </row>
    <row r="11" spans="1:6">
      <c r="B11" s="41"/>
    </row>
    <row r="12" spans="1:6" ht="18.75">
      <c r="A12" s="43" t="s">
        <v>61</v>
      </c>
      <c r="B12" s="41"/>
    </row>
    <row r="13" spans="1:6">
      <c r="A13" s="44" t="s">
        <v>62</v>
      </c>
      <c r="B13" s="44" t="s">
        <v>47</v>
      </c>
      <c r="C13" s="44" t="s">
        <v>58</v>
      </c>
    </row>
    <row r="14" spans="1:6">
      <c r="A14" t="s">
        <v>63</v>
      </c>
      <c r="B14" s="41">
        <v>3000</v>
      </c>
      <c r="C14" s="48">
        <v>40821</v>
      </c>
    </row>
    <row r="15" spans="1:6">
      <c r="A15" t="s">
        <v>64</v>
      </c>
      <c r="B15" s="41">
        <v>2000</v>
      </c>
      <c r="C15" s="46">
        <v>40821</v>
      </c>
    </row>
    <row r="16" spans="1:6">
      <c r="B16" s="41"/>
    </row>
    <row r="17" spans="1:7">
      <c r="B17" s="41"/>
    </row>
    <row r="18" spans="1:7">
      <c r="B18" s="41"/>
      <c r="F18" s="39"/>
      <c r="G18" s="41"/>
    </row>
    <row r="19" spans="1:7" ht="18.75">
      <c r="A19" s="47" t="s">
        <v>52</v>
      </c>
      <c r="B19" s="41"/>
    </row>
    <row r="20" spans="1:7">
      <c r="A20" s="42" t="s">
        <v>49</v>
      </c>
      <c r="B20" s="41">
        <v>3000</v>
      </c>
      <c r="C20" s="42" t="s">
        <v>53</v>
      </c>
      <c r="F20" s="42"/>
    </row>
    <row r="21" spans="1:7">
      <c r="B21" s="41"/>
    </row>
    <row r="22" spans="1:7">
      <c r="B22" s="41"/>
    </row>
    <row r="23" spans="1:7">
      <c r="B23" s="41"/>
      <c r="F23" s="39"/>
      <c r="G23" s="41"/>
    </row>
    <row r="24" spans="1:7">
      <c r="B24" s="41"/>
    </row>
    <row r="25" spans="1:7">
      <c r="B25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OPHS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</dc:creator>
  <cp:lastModifiedBy>Yuka</cp:lastModifiedBy>
  <dcterms:created xsi:type="dcterms:W3CDTF">2011-07-26T22:59:05Z</dcterms:created>
  <dcterms:modified xsi:type="dcterms:W3CDTF">2011-10-10T23:29:24Z</dcterms:modified>
</cp:coreProperties>
</file>